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<sst xmlns="http://schemas.openxmlformats.org/spreadsheetml/2006/main" count="108" uniqueCount="27">
  <si>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</si>
  <si>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</si>
  <si>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</si>
  <si>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</si>
  <si>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</si>
  <si>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</si>
  <si>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</si>
  <si>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</si>
  <si>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</si>
  <si>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</si>
  <si>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</si>
  <si>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</si>
  <si>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</si>
  <si>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</si>
  <si>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</si>
  <si>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</si>
  <si>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</si>
  <si>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</si>
  <si>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</si>
  <si>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</si>
  <si>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</si>
  <si>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</si>
  <si>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</si>
  <si>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</si>
  <si>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</si>
  <si>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</si>
  <si>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Ott Lumi  2009. aasta kulude hüvitamine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</si>
</sst>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H10" sqref="H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14724</v>
      </c>
      <c r="E3" s="16">
        <f t="shared" si="0"/>
        <v>17303.91</v>
      </c>
      <c r="F3" s="21">
        <f t="shared" si="0"/>
        <v>0</v>
      </c>
      <c r="G3" s="16">
        <f t="shared" si="0"/>
        <v>2950.78</v>
      </c>
      <c r="H3" s="16">
        <f t="shared" si="0"/>
        <v>0</v>
      </c>
      <c r="I3" s="16">
        <f t="shared" si="0"/>
        <v>2586.79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17303.91</v>
      </c>
      <c r="F5" s="22">
        <f t="shared" si="1"/>
        <v>5246.8</v>
      </c>
      <c r="G5" s="22">
        <f t="shared" si="1"/>
        <v>2950.78</v>
      </c>
      <c r="H5" s="17">
        <f t="shared" si="1"/>
        <v>5246.8</v>
      </c>
      <c r="I5" s="17">
        <f t="shared" si="1"/>
        <v>2586.79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5905.09</v>
      </c>
      <c r="E7" s="17">
        <f t="shared" si="2"/>
        <v>9971.380000000001</v>
      </c>
      <c r="F7" s="17">
        <f>SUM(F8:F10)</f>
        <v>2296.02</v>
      </c>
      <c r="G7" s="17">
        <f t="shared" si="2"/>
        <v>0</v>
      </c>
      <c r="H7" s="17">
        <f t="shared" si="2"/>
        <v>2660.01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5905.09</v>
      </c>
      <c r="E8" s="16">
        <v>5908.38</v>
      </c>
      <c r="G8" s="16"/>
      <c r="H8" s="16"/>
      <c r="I8" s="16"/>
    </row>
    <row r="9" spans="1:9" ht="12.75">
      <c r="A9" s="5"/>
      <c r="B9" t="s">
        <v>18</v>
      </c>
      <c r="C9" s="8"/>
      <c r="E9" s="16">
        <v>1829.9</v>
      </c>
      <c r="F9">
        <v>1535.02</v>
      </c>
      <c r="G9" s="8"/>
      <c r="H9" s="16">
        <v>1768.51</v>
      </c>
      <c r="I9" s="8"/>
    </row>
    <row r="10" spans="1:9" ht="12.75">
      <c r="A10" s="5"/>
      <c r="B10" t="s">
        <v>2</v>
      </c>
      <c r="C10" s="16"/>
      <c r="D10" s="21"/>
      <c r="E10" s="16">
        <f>92.7+1790.5+349.9</f>
        <v>2233.1</v>
      </c>
      <c r="F10" s="16">
        <f>513.5+247.5</f>
        <v>761</v>
      </c>
      <c r="G10" s="21"/>
      <c r="H10" s="16">
        <v>891.5</v>
      </c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7190.929999999999</v>
      </c>
      <c r="F12" s="17">
        <f t="shared" si="3"/>
        <v>0</v>
      </c>
      <c r="G12" s="17">
        <f t="shared" si="3"/>
        <v>2950.78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>
        <v>1020.86</v>
      </c>
      <c r="G13" s="16">
        <v>2495.78</v>
      </c>
      <c r="H13" s="8"/>
      <c r="I13" s="16"/>
    </row>
    <row r="14" spans="1:9" ht="12.75">
      <c r="A14" s="5"/>
      <c r="B14" t="s">
        <v>7</v>
      </c>
      <c r="C14" s="8"/>
      <c r="E14" s="8">
        <f>455+5715.07</f>
        <v>6170.07</v>
      </c>
      <c r="G14" s="8">
        <v>455</v>
      </c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>
        <v>6239</v>
      </c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17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>
        <v>141.6</v>
      </c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12144.09</v>
      </c>
      <c r="E31" s="17">
        <f t="shared" si="6"/>
        <v>17303.91</v>
      </c>
      <c r="F31" s="17">
        <f t="shared" si="6"/>
        <v>2296.02</v>
      </c>
      <c r="G31" s="17">
        <f t="shared" si="6"/>
        <v>2950.78</v>
      </c>
      <c r="H31" s="17">
        <f t="shared" si="6"/>
        <v>2660.01</v>
      </c>
      <c r="I31" s="17">
        <f t="shared" si="6"/>
        <v>0</v>
      </c>
      <c r="J31" s="21">
        <f>SUM(C31:I31)</f>
        <v>37354.810000000005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6239</v>
      </c>
      <c r="E32" s="18">
        <f t="shared" si="7"/>
        <v>3854.7000000000007</v>
      </c>
      <c r="F32" s="18">
        <f t="shared" si="7"/>
        <v>2296.02</v>
      </c>
      <c r="G32" s="18">
        <f t="shared" si="7"/>
        <v>0</v>
      </c>
      <c r="H32" s="18">
        <f t="shared" si="7"/>
        <v>2660.01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>
        <v>5905.09</v>
      </c>
      <c r="E33" s="31">
        <v>13449.21</v>
      </c>
      <c r="F33" s="25"/>
      <c r="G33" s="31">
        <v>2950.78</v>
      </c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14724</v>
      </c>
      <c r="D34" s="28">
        <f t="shared" si="8"/>
        <v>17303.91</v>
      </c>
      <c r="E34" s="28">
        <f t="shared" si="8"/>
        <v>0</v>
      </c>
      <c r="F34" s="28">
        <f t="shared" si="8"/>
        <v>2950.78</v>
      </c>
      <c r="G34" s="28">
        <f t="shared" si="8"/>
        <v>0</v>
      </c>
      <c r="H34" s="28">
        <f t="shared" si="8"/>
        <v>2586.79</v>
      </c>
      <c r="I34" s="28">
        <f t="shared" si="8"/>
        <v>2586.79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C10" sqref="C10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2586.79</v>
      </c>
      <c r="D3" s="16">
        <f aca="true" t="shared" si="0" ref="D3:I3">C34</f>
        <v>2406.04</v>
      </c>
      <c r="E3" s="16">
        <f t="shared" si="0"/>
        <v>2406.04</v>
      </c>
      <c r="F3" s="21">
        <f t="shared" si="0"/>
        <v>2406.04</v>
      </c>
      <c r="G3" s="16">
        <f t="shared" si="0"/>
        <v>2406.04</v>
      </c>
      <c r="H3" s="16">
        <f t="shared" si="0"/>
        <v>2406.04</v>
      </c>
      <c r="I3" s="16">
        <f t="shared" si="0"/>
        <v>2406.04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7833.59</v>
      </c>
      <c r="D5" s="22">
        <f t="shared" si="1"/>
        <v>2406.04</v>
      </c>
      <c r="E5" s="22">
        <f t="shared" si="1"/>
        <v>2406.04</v>
      </c>
      <c r="F5" s="22">
        <f t="shared" si="1"/>
        <v>2406.04</v>
      </c>
      <c r="G5" s="22">
        <f t="shared" si="1"/>
        <v>2406.04</v>
      </c>
      <c r="H5" s="17">
        <f t="shared" si="1"/>
        <v>2406.04</v>
      </c>
      <c r="I5" s="17">
        <f t="shared" si="1"/>
        <v>2406.04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2840.76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2281.26</v>
      </c>
      <c r="E9" s="8"/>
      <c r="G9" s="8"/>
      <c r="H9" s="16"/>
      <c r="I9" s="8"/>
    </row>
    <row r="10" spans="1:9" ht="12.75">
      <c r="A10" s="5"/>
      <c r="B10" t="s">
        <v>2</v>
      </c>
      <c r="C10" s="16">
        <v>559.5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2586.79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>
        <v>2131.79</v>
      </c>
      <c r="E13" s="8"/>
      <c r="G13" s="8"/>
      <c r="H13" s="8"/>
      <c r="I13" s="8"/>
    </row>
    <row r="14" spans="1:9" ht="12.75">
      <c r="A14" s="5"/>
      <c r="B14" t="s">
        <v>7</v>
      </c>
      <c r="C14" s="8">
        <v>455</v>
      </c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5427.55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5427.55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2840.76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>
        <v>2586.79</v>
      </c>
      <c r="D33" s="31"/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2406.04</v>
      </c>
      <c r="D34" s="28">
        <f t="shared" si="8"/>
        <v>2406.04</v>
      </c>
      <c r="E34" s="28">
        <f t="shared" si="8"/>
        <v>2406.04</v>
      </c>
      <c r="F34" s="28">
        <f t="shared" si="8"/>
        <v>2406.04</v>
      </c>
      <c r="G34" s="28">
        <f t="shared" si="8"/>
        <v>2406.04</v>
      </c>
      <c r="H34" s="28">
        <f t="shared" si="8"/>
        <v>2406.04</v>
      </c>
      <c r="I34" s="28">
        <f t="shared" si="8"/>
        <v>2406.04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2406.04</v>
      </c>
      <c r="D3" s="16">
        <f aca="true" t="shared" si="0" ref="D3:I3">C34</f>
        <v>2406.04</v>
      </c>
      <c r="E3" s="16">
        <f t="shared" si="0"/>
        <v>2406.04</v>
      </c>
      <c r="F3" s="21">
        <f t="shared" si="0"/>
        <v>2406.04</v>
      </c>
      <c r="G3" s="16">
        <f t="shared" si="0"/>
        <v>2406.04</v>
      </c>
      <c r="H3" s="16">
        <f t="shared" si="0"/>
        <v>2406.04</v>
      </c>
      <c r="I3" s="16">
        <f t="shared" si="0"/>
        <v>2406.04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2406.04</v>
      </c>
      <c r="D5" s="22">
        <f t="shared" si="1"/>
        <v>2406.04</v>
      </c>
      <c r="E5" s="22">
        <f t="shared" si="1"/>
        <v>2406.04</v>
      </c>
      <c r="F5" s="22">
        <f t="shared" si="1"/>
        <v>2406.04</v>
      </c>
      <c r="G5" s="22">
        <f t="shared" si="1"/>
        <v>2406.04</v>
      </c>
      <c r="H5" s="17">
        <f t="shared" si="1"/>
        <v>2406.04</v>
      </c>
      <c r="I5" s="17">
        <f t="shared" si="1"/>
        <v>2406.04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2406.04</v>
      </c>
      <c r="D34" s="28">
        <f t="shared" si="8"/>
        <v>2406.04</v>
      </c>
      <c r="E34" s="28">
        <f t="shared" si="8"/>
        <v>2406.04</v>
      </c>
      <c r="F34" s="28">
        <f t="shared" si="8"/>
        <v>2406.04</v>
      </c>
      <c r="G34" s="28">
        <f t="shared" si="8"/>
        <v>2406.04</v>
      </c>
      <c r="H34" s="28">
        <f t="shared" si="8"/>
        <v>2406.04</v>
      </c>
      <c r="I34" s="28">
        <f t="shared" si="8"/>
        <v>2406.04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2406.04</v>
      </c>
      <c r="D3" s="16">
        <f aca="true" t="shared" si="0" ref="D3:I3">C34</f>
        <v>2406.04</v>
      </c>
      <c r="E3" s="16">
        <f t="shared" si="0"/>
        <v>2406.04</v>
      </c>
      <c r="F3" s="21">
        <f t="shared" si="0"/>
        <v>2406.04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2406.04</v>
      </c>
      <c r="D5" s="22">
        <f t="shared" si="1"/>
        <v>2406.04</v>
      </c>
      <c r="E5" s="22">
        <f t="shared" si="1"/>
        <v>2406.04</v>
      </c>
      <c r="F5" s="22">
        <f t="shared" si="1"/>
        <v>2406.04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2406.04</v>
      </c>
      <c r="D34" s="28">
        <f t="shared" si="8"/>
        <v>2406.04</v>
      </c>
      <c r="E34" s="28">
        <f t="shared" si="8"/>
        <v>2406.04</v>
      </c>
      <c r="F34" s="28">
        <f t="shared" si="8"/>
        <v>2406.04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2008-01-23T10:42:36Z</cp:lastPrinted>
  <dcterms:created xsi:type="dcterms:W3CDTF">2004-01-28T11:55:14Z</dcterms:created>
  <dcterms:modified xsi:type="dcterms:W3CDTF">2009-05-27T08:56:20Z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