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<sst xmlns="http://schemas.openxmlformats.org/spreadsheetml/2006/main" count="110" uniqueCount="29">
  <si>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</si>
  <si>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</si>
  <si>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</si>
  <si>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</si>
  <si>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</si>
  <si>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</si>
  <si>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</si>
  <si>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</si>
  <si>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</si>
  <si>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</si>
  <si>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</si>
  <si>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</si>
  <si>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</si>
  <si>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</si>
  <si>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</si>
  <si>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</si>
  <si>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</si>
  <si>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</si>
  <si>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</si>
  <si>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</si>
  <si>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</si>
  <si>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</si>
  <si>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</si>
  <si>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</si>
  <si>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</si>
  <si>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</si>
  <si>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Tatjana Muravjova 2009. aasta kulude hüvitamine</t>
  </si>
  <si>
    <t>jaanuar</t>
  </si>
  <si>
    <t>veebruar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</si>
</sst>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1" sqref="I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8467</v>
      </c>
      <c r="E3" s="16">
        <f t="shared" si="0"/>
        <v>22693.92</v>
      </c>
      <c r="F3" s="21">
        <f t="shared" si="0"/>
        <v>9096.939999999999</v>
      </c>
      <c r="G3" s="16">
        <f t="shared" si="0"/>
        <v>12524.849999999999</v>
      </c>
      <c r="H3" s="16">
        <f t="shared" si="0"/>
        <v>1015.7599999999984</v>
      </c>
      <c r="I3" s="16">
        <f t="shared" si="0"/>
        <v>4741.479999999999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23191</v>
      </c>
      <c r="E5" s="22">
        <f t="shared" si="1"/>
        <v>22693.92</v>
      </c>
      <c r="F5" s="22">
        <f t="shared" si="1"/>
        <v>14343.739999999998</v>
      </c>
      <c r="G5" s="22">
        <f t="shared" si="1"/>
        <v>12524.849999999999</v>
      </c>
      <c r="H5" s="17">
        <f t="shared" si="1"/>
        <v>6262.559999999999</v>
      </c>
      <c r="I5" s="17">
        <f t="shared" si="1"/>
        <v>4741.479999999999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5533.85</v>
      </c>
      <c r="D7" s="17">
        <f t="shared" si="2"/>
        <v>0</v>
      </c>
      <c r="E7" s="17">
        <f t="shared" si="2"/>
        <v>7753.8099999999995</v>
      </c>
      <c r="F7" s="17">
        <f>SUM(F8:F11)</f>
        <v>1782.29</v>
      </c>
      <c r="G7" s="17">
        <f t="shared" si="2"/>
        <v>5400.400000000001</v>
      </c>
      <c r="H7" s="17">
        <f t="shared" si="2"/>
        <v>1464.09</v>
      </c>
      <c r="I7" s="17">
        <f t="shared" si="2"/>
        <v>0</v>
      </c>
    </row>
    <row r="8" spans="1:9" ht="12.75">
      <c r="A8" s="5"/>
      <c r="B8" t="s">
        <v>19</v>
      </c>
      <c r="C8" s="8">
        <v>5397.31</v>
      </c>
      <c r="D8" s="21"/>
      <c r="E8" s="16">
        <v>5394.16</v>
      </c>
      <c r="G8" s="16">
        <v>5246.8</v>
      </c>
      <c r="H8" s="16"/>
      <c r="I8" s="16"/>
    </row>
    <row r="9" spans="1:9" ht="12.75">
      <c r="A9" s="5"/>
      <c r="C9" s="8" t="s">
        <v>27</v>
      </c>
      <c r="D9" s="21"/>
      <c r="E9" s="16" t="s">
        <v>28</v>
      </c>
      <c r="G9" s="16"/>
      <c r="H9" s="16"/>
      <c r="I9" s="16"/>
    </row>
    <row r="10" spans="1:9" ht="12.75">
      <c r="A10" s="5"/>
      <c r="B10" t="s">
        <v>18</v>
      </c>
      <c r="C10" s="8"/>
      <c r="E10" s="8">
        <v>1751.65</v>
      </c>
      <c r="F10">
        <v>1782.29</v>
      </c>
      <c r="G10" s="8"/>
      <c r="H10" s="16">
        <v>1464.09</v>
      </c>
      <c r="I10" s="8"/>
    </row>
    <row r="11" spans="1:9" ht="12.75">
      <c r="A11" s="5"/>
      <c r="B11" t="s">
        <v>2</v>
      </c>
      <c r="C11" s="16">
        <v>136.54</v>
      </c>
      <c r="D11" s="21"/>
      <c r="E11" s="16">
        <v>608</v>
      </c>
      <c r="F11" s="16"/>
      <c r="G11" s="21">
        <v>153.6</v>
      </c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753.92</v>
      </c>
      <c r="F13" s="17">
        <f t="shared" si="3"/>
        <v>0</v>
      </c>
      <c r="G13" s="17">
        <f t="shared" si="3"/>
        <v>556.11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/>
      <c r="E14" s="8">
        <v>753.92</v>
      </c>
      <c r="G14" s="8">
        <v>556.11</v>
      </c>
      <c r="H14" s="8"/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16"/>
      <c r="G22" s="16"/>
      <c r="H22" s="8"/>
      <c r="I22" s="8"/>
    </row>
    <row r="23" spans="1:9" ht="12.75">
      <c r="A23" s="5"/>
      <c r="B23" t="s">
        <v>17</v>
      </c>
      <c r="C23" s="8"/>
      <c r="D23" s="21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3850</v>
      </c>
      <c r="F25" s="17">
        <f t="shared" si="5"/>
        <v>0</v>
      </c>
      <c r="G25" s="17">
        <f t="shared" si="5"/>
        <v>4235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D26" s="21"/>
      <c r="E26" s="16">
        <v>3850</v>
      </c>
      <c r="F26" s="21"/>
      <c r="G26" s="16">
        <v>4235</v>
      </c>
      <c r="H26" s="16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>
        <f>199.69+523.46</f>
        <v>723.1500000000001</v>
      </c>
      <c r="D30" s="20">
        <f>444.86+52.22</f>
        <v>497.08000000000004</v>
      </c>
      <c r="E30" s="17">
        <v>1239.25</v>
      </c>
      <c r="F30" s="20">
        <v>36.6</v>
      </c>
      <c r="G30" s="17">
        <f>391.64+925.94</f>
        <v>1317.58</v>
      </c>
      <c r="H30" s="17">
        <v>56.99</v>
      </c>
      <c r="I30" s="17">
        <v>1000.08</v>
      </c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6257</v>
      </c>
      <c r="D32" s="17">
        <f t="shared" si="6"/>
        <v>497.08000000000004</v>
      </c>
      <c r="E32" s="17">
        <f t="shared" si="6"/>
        <v>13596.98</v>
      </c>
      <c r="F32" s="17">
        <f t="shared" si="6"/>
        <v>1818.8899999999999</v>
      </c>
      <c r="G32" s="17">
        <f t="shared" si="6"/>
        <v>11509.09</v>
      </c>
      <c r="H32" s="17">
        <f t="shared" si="6"/>
        <v>1521.08</v>
      </c>
      <c r="I32" s="17">
        <f t="shared" si="6"/>
        <v>1000.08</v>
      </c>
      <c r="J32" s="21">
        <f>SUM(C32:I32)</f>
        <v>36200.2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859.6899999999996</v>
      </c>
      <c r="D33" s="18">
        <f t="shared" si="7"/>
        <v>497.08000000000004</v>
      </c>
      <c r="E33" s="18">
        <f t="shared" si="7"/>
        <v>2990.8999999999996</v>
      </c>
      <c r="F33" s="18">
        <f t="shared" si="7"/>
        <v>1818.8899999999999</v>
      </c>
      <c r="G33" s="18">
        <f t="shared" si="7"/>
        <v>1317.58</v>
      </c>
      <c r="H33" s="18">
        <f t="shared" si="7"/>
        <v>1521.08</v>
      </c>
      <c r="I33" s="18">
        <f t="shared" si="7"/>
        <v>1000.08</v>
      </c>
    </row>
    <row r="34" spans="1:9" ht="16.5" thickBot="1">
      <c r="A34" s="29"/>
      <c r="B34" s="30" t="s">
        <v>21</v>
      </c>
      <c r="C34" s="24">
        <v>5397.31</v>
      </c>
      <c r="D34" s="31"/>
      <c r="E34" s="31">
        <v>10606.08</v>
      </c>
      <c r="F34" s="31"/>
      <c r="G34" s="25">
        <v>10191.51</v>
      </c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8467</v>
      </c>
      <c r="D35" s="28">
        <f t="shared" si="8"/>
        <v>22693.92</v>
      </c>
      <c r="E35" s="28">
        <f t="shared" si="8"/>
        <v>9096.939999999999</v>
      </c>
      <c r="F35" s="28">
        <f t="shared" si="8"/>
        <v>12524.849999999999</v>
      </c>
      <c r="G35" s="28">
        <f t="shared" si="8"/>
        <v>1015.7599999999984</v>
      </c>
      <c r="H35" s="28">
        <f t="shared" si="8"/>
        <v>4741.479999999999</v>
      </c>
      <c r="I35" s="28">
        <f t="shared" si="8"/>
        <v>3741.3999999999987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3741.3999999999987</v>
      </c>
      <c r="D3" s="16">
        <f aca="true" t="shared" si="0" ref="D3:I3">C34</f>
        <v>7078.579999999999</v>
      </c>
      <c r="E3" s="16">
        <f t="shared" si="0"/>
        <v>7078.579999999999</v>
      </c>
      <c r="F3" s="21">
        <f t="shared" si="0"/>
        <v>7078.579999999999</v>
      </c>
      <c r="G3" s="16">
        <f t="shared" si="0"/>
        <v>7078.579999999999</v>
      </c>
      <c r="H3" s="16">
        <f t="shared" si="0"/>
        <v>7078.579999999999</v>
      </c>
      <c r="I3" s="16">
        <f t="shared" si="0"/>
        <v>7078.579999999999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8988.199999999999</v>
      </c>
      <c r="D5" s="22">
        <f t="shared" si="1"/>
        <v>7078.579999999999</v>
      </c>
      <c r="E5" s="22">
        <f t="shared" si="1"/>
        <v>7078.579999999999</v>
      </c>
      <c r="F5" s="22">
        <f t="shared" si="1"/>
        <v>7078.579999999999</v>
      </c>
      <c r="G5" s="22">
        <f t="shared" si="1"/>
        <v>7078.579999999999</v>
      </c>
      <c r="H5" s="17">
        <f t="shared" si="1"/>
        <v>7078.579999999999</v>
      </c>
      <c r="I5" s="17">
        <f t="shared" si="1"/>
        <v>7078.579999999999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1909.62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F8" s="21"/>
      <c r="G8" s="16"/>
      <c r="H8" s="16"/>
      <c r="I8" s="16"/>
    </row>
    <row r="9" spans="1:9" ht="12.75">
      <c r="A9" s="5"/>
      <c r="B9" t="s">
        <v>18</v>
      </c>
      <c r="C9" s="8">
        <v>1909.62</v>
      </c>
      <c r="E9" s="8"/>
      <c r="F9" s="21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5.75" customHeight="1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D22" s="21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1909.62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1909.62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1909.62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7078.579999999999</v>
      </c>
      <c r="D34" s="28">
        <f t="shared" si="8"/>
        <v>7078.579999999999</v>
      </c>
      <c r="E34" s="28">
        <f t="shared" si="8"/>
        <v>7078.579999999999</v>
      </c>
      <c r="F34" s="28">
        <f t="shared" si="8"/>
        <v>7078.579999999999</v>
      </c>
      <c r="G34" s="28">
        <f t="shared" si="8"/>
        <v>7078.579999999999</v>
      </c>
      <c r="H34" s="28">
        <f t="shared" si="8"/>
        <v>7078.579999999999</v>
      </c>
      <c r="I34" s="28">
        <f t="shared" si="8"/>
        <v>7078.579999999999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7078.579999999999</v>
      </c>
      <c r="D3" s="16">
        <f aca="true" t="shared" si="0" ref="D3:I3">C34</f>
        <v>7078.579999999999</v>
      </c>
      <c r="E3" s="16">
        <f t="shared" si="0"/>
        <v>7078.579999999999</v>
      </c>
      <c r="F3" s="21">
        <f t="shared" si="0"/>
        <v>7078.579999999999</v>
      </c>
      <c r="G3" s="16">
        <f t="shared" si="0"/>
        <v>7078.579999999999</v>
      </c>
      <c r="H3" s="16">
        <f t="shared" si="0"/>
        <v>7078.579999999999</v>
      </c>
      <c r="I3" s="16">
        <f t="shared" si="0"/>
        <v>7078.579999999999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7078.579999999999</v>
      </c>
      <c r="D5" s="22">
        <f t="shared" si="1"/>
        <v>7078.579999999999</v>
      </c>
      <c r="E5" s="22">
        <f t="shared" si="1"/>
        <v>7078.579999999999</v>
      </c>
      <c r="F5" s="22">
        <f t="shared" si="1"/>
        <v>7078.579999999999</v>
      </c>
      <c r="G5" s="22">
        <f t="shared" si="1"/>
        <v>7078.579999999999</v>
      </c>
      <c r="H5" s="17">
        <f t="shared" si="1"/>
        <v>7078.579999999999</v>
      </c>
      <c r="I5" s="17">
        <f t="shared" si="1"/>
        <v>7078.579999999999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D25" s="21"/>
      <c r="E25" s="8"/>
      <c r="F25" s="21"/>
      <c r="G25" s="8"/>
      <c r="H25" s="16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7078.579999999999</v>
      </c>
      <c r="D34" s="28">
        <f t="shared" si="8"/>
        <v>7078.579999999999</v>
      </c>
      <c r="E34" s="28">
        <f t="shared" si="8"/>
        <v>7078.579999999999</v>
      </c>
      <c r="F34" s="28">
        <f t="shared" si="8"/>
        <v>7078.579999999999</v>
      </c>
      <c r="G34" s="28">
        <f t="shared" si="8"/>
        <v>7078.579999999999</v>
      </c>
      <c r="H34" s="28">
        <f t="shared" si="8"/>
        <v>7078.579999999999</v>
      </c>
      <c r="I34" s="28">
        <f t="shared" si="8"/>
        <v>7078.579999999999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7078.579999999999</v>
      </c>
      <c r="D3" s="16">
        <f aca="true" t="shared" si="0" ref="D3:I3">C34</f>
        <v>7078.579999999999</v>
      </c>
      <c r="E3" s="16">
        <f t="shared" si="0"/>
        <v>7078.579999999999</v>
      </c>
      <c r="F3" s="21">
        <f t="shared" si="0"/>
        <v>7078.579999999999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7078.579999999999</v>
      </c>
      <c r="D5" s="22">
        <f t="shared" si="1"/>
        <v>7078.579999999999</v>
      </c>
      <c r="E5" s="22">
        <f t="shared" si="1"/>
        <v>7078.579999999999</v>
      </c>
      <c r="F5" s="22">
        <f t="shared" si="1"/>
        <v>7078.579999999999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3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16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7078.579999999999</v>
      </c>
      <c r="D34" s="28">
        <f t="shared" si="8"/>
        <v>7078.579999999999</v>
      </c>
      <c r="E34" s="28">
        <f t="shared" si="8"/>
        <v>7078.579999999999</v>
      </c>
      <c r="F34" s="28">
        <f t="shared" si="8"/>
        <v>7078.579999999999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