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<sst xmlns="http://schemas.openxmlformats.org/spreadsheetml/2006/main" count="108" uniqueCount="27">
  <si>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</si>
  <si>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</si>
  <si>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</si>
  <si>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</si>
  <si>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</si>
  <si>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</si>
  <si>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</si>
  <si>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</si>
  <si>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</si>
  <si>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</si>
  <si>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</si>
  <si>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</si>
  <si>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</si>
  <si>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</si>
  <si>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</si>
  <si>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</si>
  <si>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</si>
  <si>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</si>
  <si>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</si>
  <si>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</si>
  <si>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</si>
  <si>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</si>
  <si>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</si>
  <si>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</si>
  <si>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</si>
  <si>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</si>
  <si>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Urmas Reinsalu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</si>
</sst>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16" sqref="H16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25948</v>
      </c>
      <c r="F3" s="21">
        <f t="shared" si="0"/>
        <v>20292.82</v>
      </c>
      <c r="G3" s="16">
        <f t="shared" si="0"/>
        <v>23510.05</v>
      </c>
      <c r="H3" s="16">
        <f t="shared" si="0"/>
        <v>19011.019999999997</v>
      </c>
      <c r="I3" s="16">
        <f t="shared" si="0"/>
        <v>1999.2399999999943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25948</v>
      </c>
      <c r="F5" s="22">
        <f t="shared" si="1"/>
        <v>25539.62</v>
      </c>
      <c r="G5" s="22">
        <f t="shared" si="1"/>
        <v>23510.05</v>
      </c>
      <c r="H5" s="17">
        <f t="shared" si="1"/>
        <v>24257.819999999996</v>
      </c>
      <c r="I5" s="17">
        <f t="shared" si="1"/>
        <v>1999.2399999999943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3079.29</v>
      </c>
      <c r="F7" s="17">
        <f>SUM(F8:F10)</f>
        <v>2029.57</v>
      </c>
      <c r="G7" s="17">
        <f t="shared" si="2"/>
        <v>381.01</v>
      </c>
      <c r="H7" s="17">
        <f t="shared" si="2"/>
        <v>3911.06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>
        <v>1566.39</v>
      </c>
      <c r="F9">
        <v>1078.57</v>
      </c>
      <c r="G9" s="8"/>
      <c r="H9" s="16">
        <v>1742.06</v>
      </c>
      <c r="I9" s="8"/>
    </row>
    <row r="10" spans="1:9" ht="12.75">
      <c r="A10" s="5"/>
      <c r="B10" t="s">
        <v>2</v>
      </c>
      <c r="C10" s="16"/>
      <c r="D10" s="21"/>
      <c r="E10" s="16">
        <f>284.4+279.5+949</f>
        <v>1512.9</v>
      </c>
      <c r="F10" s="16">
        <v>951</v>
      </c>
      <c r="G10" s="21">
        <v>381.01</v>
      </c>
      <c r="H10" s="16">
        <f>210.6+1453.5+504.9</f>
        <v>2169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2434.29</v>
      </c>
      <c r="F12" s="17">
        <f t="shared" si="3"/>
        <v>0</v>
      </c>
      <c r="G12" s="17">
        <f t="shared" si="3"/>
        <v>4118.02</v>
      </c>
      <c r="H12" s="17">
        <f t="shared" si="3"/>
        <v>6679.83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2434.29</v>
      </c>
      <c r="G13" s="16">
        <v>4118.02</v>
      </c>
      <c r="H13" s="8">
        <v>2245.59</v>
      </c>
      <c r="I13" s="16"/>
    </row>
    <row r="14" spans="1:9" ht="12.75">
      <c r="A14" s="5"/>
      <c r="B14" t="s">
        <v>7</v>
      </c>
      <c r="C14" s="8"/>
      <c r="E14" s="8"/>
      <c r="G14" s="8"/>
      <c r="H14" s="8">
        <v>790</v>
      </c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>
        <v>3644.24</v>
      </c>
      <c r="I15" s="8"/>
    </row>
    <row r="16" spans="1:9" ht="12.75">
      <c r="A16" s="6" t="s">
        <v>5</v>
      </c>
      <c r="B16" s="4"/>
      <c r="C16" s="9"/>
      <c r="D16" s="4">
        <v>3500</v>
      </c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>
        <v>141.6</v>
      </c>
      <c r="F29" s="4"/>
      <c r="G29" s="17"/>
      <c r="H29" s="9">
        <v>11667.69</v>
      </c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3500</v>
      </c>
      <c r="E31" s="17">
        <f t="shared" si="6"/>
        <v>5655.18</v>
      </c>
      <c r="F31" s="17">
        <f t="shared" si="6"/>
        <v>2029.57</v>
      </c>
      <c r="G31" s="17">
        <f t="shared" si="6"/>
        <v>4499.030000000001</v>
      </c>
      <c r="H31" s="17">
        <f t="shared" si="6"/>
        <v>22258.58</v>
      </c>
      <c r="I31" s="17">
        <f t="shared" si="6"/>
        <v>0</v>
      </c>
      <c r="J31" s="21">
        <f>SUM(C31:I31)</f>
        <v>37942.36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3500</v>
      </c>
      <c r="E32" s="18">
        <f t="shared" si="7"/>
        <v>5655.18</v>
      </c>
      <c r="F32" s="18">
        <f t="shared" si="7"/>
        <v>2029.57</v>
      </c>
      <c r="G32" s="18">
        <f t="shared" si="7"/>
        <v>4499.030000000001</v>
      </c>
      <c r="H32" s="18">
        <f t="shared" si="7"/>
        <v>21468.58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>
        <v>790</v>
      </c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25948</v>
      </c>
      <c r="E34" s="28">
        <f t="shared" si="8"/>
        <v>20292.82</v>
      </c>
      <c r="F34" s="28">
        <f t="shared" si="8"/>
        <v>23510.05</v>
      </c>
      <c r="G34" s="28">
        <f t="shared" si="8"/>
        <v>19011.019999999997</v>
      </c>
      <c r="H34" s="28">
        <f t="shared" si="8"/>
        <v>1999.2399999999943</v>
      </c>
      <c r="I34" s="28">
        <f t="shared" si="8"/>
        <v>1999.2399999999943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1999.2399999999943</v>
      </c>
      <c r="D3" s="16">
        <f aca="true" t="shared" si="0" ref="D3:I3">C34</f>
        <v>3265.3899999999944</v>
      </c>
      <c r="E3" s="16">
        <f t="shared" si="0"/>
        <v>945.8799999999947</v>
      </c>
      <c r="F3" s="21">
        <f t="shared" si="0"/>
        <v>945.8799999999947</v>
      </c>
      <c r="G3" s="16">
        <f t="shared" si="0"/>
        <v>945.8799999999947</v>
      </c>
      <c r="H3" s="16">
        <f t="shared" si="0"/>
        <v>945.8799999999947</v>
      </c>
      <c r="I3" s="16">
        <f t="shared" si="0"/>
        <v>945.8799999999947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7246.0399999999945</v>
      </c>
      <c r="D5" s="22">
        <f t="shared" si="1"/>
        <v>3265.3899999999944</v>
      </c>
      <c r="E5" s="22">
        <f t="shared" si="1"/>
        <v>945.8799999999947</v>
      </c>
      <c r="F5" s="22">
        <f t="shared" si="1"/>
        <v>945.8799999999947</v>
      </c>
      <c r="G5" s="22">
        <f t="shared" si="1"/>
        <v>945.8799999999947</v>
      </c>
      <c r="H5" s="17">
        <f t="shared" si="1"/>
        <v>945.8799999999947</v>
      </c>
      <c r="I5" s="17">
        <f t="shared" si="1"/>
        <v>945.8799999999947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2480.65</v>
      </c>
      <c r="D7" s="17">
        <f t="shared" si="2"/>
        <v>394.92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1324.15</v>
      </c>
      <c r="E9" s="8"/>
      <c r="G9" s="8"/>
      <c r="H9" s="16"/>
      <c r="I9" s="8"/>
    </row>
    <row r="10" spans="1:9" ht="12.75">
      <c r="A10" s="5"/>
      <c r="B10" t="s">
        <v>2</v>
      </c>
      <c r="C10" s="16">
        <f>1089+67.5</f>
        <v>1156.5</v>
      </c>
      <c r="D10" s="21">
        <v>394.92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1924.59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1924.59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>
        <v>1500</v>
      </c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3980.65</v>
      </c>
      <c r="D31" s="17">
        <f t="shared" si="6"/>
        <v>2319.5099999999998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6300.16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3980.65</v>
      </c>
      <c r="D32" s="18">
        <f t="shared" si="7"/>
        <v>2319.5099999999998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3265.3899999999944</v>
      </c>
      <c r="D34" s="28">
        <f t="shared" si="8"/>
        <v>945.8799999999947</v>
      </c>
      <c r="E34" s="28">
        <f t="shared" si="8"/>
        <v>945.8799999999947</v>
      </c>
      <c r="F34" s="28">
        <f t="shared" si="8"/>
        <v>945.8799999999947</v>
      </c>
      <c r="G34" s="28">
        <f t="shared" si="8"/>
        <v>945.8799999999947</v>
      </c>
      <c r="H34" s="28">
        <f t="shared" si="8"/>
        <v>945.8799999999947</v>
      </c>
      <c r="I34" s="28">
        <f t="shared" si="8"/>
        <v>945.8799999999947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945.8799999999947</v>
      </c>
      <c r="D3" s="16">
        <f aca="true" t="shared" si="0" ref="D3:I3">C34</f>
        <v>945.8799999999947</v>
      </c>
      <c r="E3" s="16">
        <f t="shared" si="0"/>
        <v>945.8799999999947</v>
      </c>
      <c r="F3" s="21">
        <f t="shared" si="0"/>
        <v>945.8799999999947</v>
      </c>
      <c r="G3" s="16">
        <f t="shared" si="0"/>
        <v>945.8799999999947</v>
      </c>
      <c r="H3" s="16">
        <f t="shared" si="0"/>
        <v>945.8799999999947</v>
      </c>
      <c r="I3" s="16">
        <f t="shared" si="0"/>
        <v>945.8799999999947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945.8799999999947</v>
      </c>
      <c r="D5" s="22">
        <f t="shared" si="1"/>
        <v>945.8799999999947</v>
      </c>
      <c r="E5" s="22">
        <f t="shared" si="1"/>
        <v>945.8799999999947</v>
      </c>
      <c r="F5" s="22">
        <f t="shared" si="1"/>
        <v>945.8799999999947</v>
      </c>
      <c r="G5" s="22">
        <f t="shared" si="1"/>
        <v>945.8799999999947</v>
      </c>
      <c r="H5" s="17">
        <f t="shared" si="1"/>
        <v>945.8799999999947</v>
      </c>
      <c r="I5" s="17">
        <f t="shared" si="1"/>
        <v>945.8799999999947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945.8799999999947</v>
      </c>
      <c r="D34" s="28">
        <f t="shared" si="8"/>
        <v>945.8799999999947</v>
      </c>
      <c r="E34" s="28">
        <f t="shared" si="8"/>
        <v>945.8799999999947</v>
      </c>
      <c r="F34" s="28">
        <f t="shared" si="8"/>
        <v>945.8799999999947</v>
      </c>
      <c r="G34" s="28">
        <f t="shared" si="8"/>
        <v>945.8799999999947</v>
      </c>
      <c r="H34" s="28">
        <f t="shared" si="8"/>
        <v>945.8799999999947</v>
      </c>
      <c r="I34" s="28">
        <f t="shared" si="8"/>
        <v>945.8799999999947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D16" sqref="D16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945.8799999999947</v>
      </c>
      <c r="D3" s="16">
        <f aca="true" t="shared" si="0" ref="D3:I3">C34</f>
        <v>945.8799999999947</v>
      </c>
      <c r="E3" s="16">
        <f t="shared" si="0"/>
        <v>395.2899999999946</v>
      </c>
      <c r="F3" s="21">
        <f t="shared" si="0"/>
        <v>395.2899999999946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945.8799999999947</v>
      </c>
      <c r="D5" s="22">
        <f t="shared" si="1"/>
        <v>945.8799999999947</v>
      </c>
      <c r="E5" s="22">
        <f t="shared" si="1"/>
        <v>395.2899999999946</v>
      </c>
      <c r="F5" s="22">
        <f t="shared" si="1"/>
        <v>395.2899999999946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550.59</v>
      </c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550.59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550.59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945.8799999999947</v>
      </c>
      <c r="D34" s="28">
        <f t="shared" si="8"/>
        <v>395.2899999999946</v>
      </c>
      <c r="E34" s="28">
        <f t="shared" si="8"/>
        <v>395.2899999999946</v>
      </c>
      <c r="F34" s="28">
        <f t="shared" si="8"/>
        <v>395.2899999999946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