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<sst xmlns="http://schemas.openxmlformats.org/spreadsheetml/2006/main" count="112" uniqueCount="31">
  <si>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</si>
  <si>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</si>
  <si>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</si>
  <si>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</si>
  <si>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</si>
  <si>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</si>
  <si>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</si>
  <si>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</si>
  <si>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</si>
  <si>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</si>
  <si>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</si>
  <si>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</si>
  <si>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</si>
  <si>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</si>
  <si>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</si>
  <si>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</si>
  <si>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</si>
  <si>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</si>
  <si>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</si>
  <si>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</si>
  <si>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</si>
  <si>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</si>
  <si>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</si>
  <si>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</si>
  <si>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</si>
  <si>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</si>
  <si>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Vladimir Velmani  2009. aasta kulude hüvitamine</t>
  </si>
  <si>
    <t>jaan</t>
  </si>
  <si>
    <t>veebr-märts</t>
  </si>
  <si>
    <t>jaan-veebr</t>
  </si>
  <si>
    <t>märts-aprill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</si>
</sst>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10" sqref="I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14724</v>
      </c>
      <c r="E3" s="16">
        <f t="shared" si="0"/>
        <v>22598.52</v>
      </c>
      <c r="F3" s="21">
        <f t="shared" si="0"/>
        <v>14028.03</v>
      </c>
      <c r="G3" s="16">
        <f t="shared" si="0"/>
        <v>17151.56</v>
      </c>
      <c r="H3" s="16">
        <f t="shared" si="0"/>
        <v>9335.550000000001</v>
      </c>
      <c r="I3" s="16">
        <f t="shared" si="0"/>
        <v>11019.050000000003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22598.52</v>
      </c>
      <c r="F5" s="22">
        <f t="shared" si="1"/>
        <v>19274.83</v>
      </c>
      <c r="G5" s="22">
        <f t="shared" si="1"/>
        <v>17151.56</v>
      </c>
      <c r="H5" s="17">
        <f t="shared" si="1"/>
        <v>14582.350000000002</v>
      </c>
      <c r="I5" s="17">
        <f t="shared" si="1"/>
        <v>11019.050000000003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0</v>
      </c>
      <c r="D7" s="17">
        <f t="shared" si="2"/>
        <v>3353.96</v>
      </c>
      <c r="E7" s="17">
        <f t="shared" si="2"/>
        <v>7561.34</v>
      </c>
      <c r="F7" s="17">
        <f>SUM(F8:F11)</f>
        <v>2123.27</v>
      </c>
      <c r="G7" s="17">
        <f t="shared" si="2"/>
        <v>5801.84</v>
      </c>
      <c r="H7" s="17">
        <f t="shared" si="2"/>
        <v>2239.88</v>
      </c>
      <c r="I7" s="17">
        <f t="shared" si="2"/>
        <v>5402.8</v>
      </c>
    </row>
    <row r="8" spans="1:9" ht="12.75">
      <c r="A8" s="5"/>
      <c r="B8" t="s">
        <v>19</v>
      </c>
      <c r="C8" s="8"/>
      <c r="D8" s="21">
        <v>2693.63</v>
      </c>
      <c r="E8" s="16">
        <v>5566.84</v>
      </c>
      <c r="G8" s="16">
        <v>5566.84</v>
      </c>
      <c r="H8" s="16"/>
      <c r="I8" s="16">
        <v>5246.8</v>
      </c>
    </row>
    <row r="9" spans="1:9" ht="12.75">
      <c r="A9" s="5"/>
      <c r="C9" s="8"/>
      <c r="D9" s="21" t="s">
        <v>27</v>
      </c>
      <c r="E9" s="16" t="s">
        <v>29</v>
      </c>
      <c r="G9" s="16" t="s">
        <v>28</v>
      </c>
      <c r="H9" s="16"/>
      <c r="I9" s="16" t="s">
        <v>30</v>
      </c>
    </row>
    <row r="10" spans="1:9" ht="12.75">
      <c r="A10" s="5"/>
      <c r="B10" t="s">
        <v>18</v>
      </c>
      <c r="C10" s="8"/>
      <c r="E10" s="8"/>
      <c r="F10">
        <v>1078.27</v>
      </c>
      <c r="G10" s="8"/>
      <c r="H10" s="16">
        <v>1536.88</v>
      </c>
      <c r="I10" s="8"/>
    </row>
    <row r="11" spans="1:9" ht="12.75">
      <c r="A11" s="5"/>
      <c r="B11" t="s">
        <v>2</v>
      </c>
      <c r="C11" s="16"/>
      <c r="D11" s="21">
        <v>660.33</v>
      </c>
      <c r="E11" s="16">
        <v>1994.5</v>
      </c>
      <c r="F11" s="16">
        <v>1045</v>
      </c>
      <c r="G11" s="21">
        <v>235</v>
      </c>
      <c r="H11" s="16">
        <v>703</v>
      </c>
      <c r="I11" s="8">
        <v>156</v>
      </c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1009.15</v>
      </c>
      <c r="F13" s="17">
        <f t="shared" si="3"/>
        <v>0</v>
      </c>
      <c r="G13" s="17">
        <f t="shared" si="3"/>
        <v>1214.17</v>
      </c>
      <c r="H13" s="17">
        <f t="shared" si="3"/>
        <v>676.53</v>
      </c>
      <c r="I13" s="17">
        <f t="shared" si="3"/>
        <v>0</v>
      </c>
    </row>
    <row r="14" spans="1:9" ht="12.75">
      <c r="A14" s="5"/>
      <c r="B14" t="s">
        <v>6</v>
      </c>
      <c r="C14" s="8"/>
      <c r="E14" s="16">
        <v>1009.15</v>
      </c>
      <c r="G14" s="16">
        <v>1214.17</v>
      </c>
      <c r="H14" s="8">
        <v>676.53</v>
      </c>
      <c r="I14" s="16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17">
        <v>800</v>
      </c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>
        <v>3495.52</v>
      </c>
      <c r="E30" s="9"/>
      <c r="F30" s="4"/>
      <c r="G30" s="17"/>
      <c r="H30" s="9">
        <v>646.89</v>
      </c>
      <c r="I30" s="17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0</v>
      </c>
      <c r="D32" s="17">
        <f t="shared" si="6"/>
        <v>6849.48</v>
      </c>
      <c r="E32" s="17">
        <f t="shared" si="6"/>
        <v>8570.49</v>
      </c>
      <c r="F32" s="17">
        <f t="shared" si="6"/>
        <v>2123.27</v>
      </c>
      <c r="G32" s="17">
        <f t="shared" si="6"/>
        <v>7816.01</v>
      </c>
      <c r="H32" s="17">
        <f t="shared" si="6"/>
        <v>3563.2999999999997</v>
      </c>
      <c r="I32" s="17">
        <f t="shared" si="6"/>
        <v>5402.8</v>
      </c>
      <c r="J32" s="21">
        <f>SUM(C32:I32)</f>
        <v>34325.35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4155.849999999999</v>
      </c>
      <c r="E33" s="18">
        <f t="shared" si="7"/>
        <v>3003.6499999999996</v>
      </c>
      <c r="F33" s="18">
        <f t="shared" si="7"/>
        <v>2123.27</v>
      </c>
      <c r="G33" s="18">
        <f t="shared" si="7"/>
        <v>1214.17</v>
      </c>
      <c r="H33" s="18">
        <f t="shared" si="7"/>
        <v>3563.2999999999997</v>
      </c>
      <c r="I33" s="18">
        <f t="shared" si="7"/>
        <v>0</v>
      </c>
    </row>
    <row r="34" spans="1:9" ht="16.5" thickBot="1">
      <c r="A34" s="29"/>
      <c r="B34" s="30" t="s">
        <v>21</v>
      </c>
      <c r="C34" s="24"/>
      <c r="D34" s="31">
        <v>2693.63</v>
      </c>
      <c r="E34" s="31">
        <v>5566.84</v>
      </c>
      <c r="F34" s="25"/>
      <c r="G34" s="31">
        <f>1035+5566.84</f>
        <v>6601.84</v>
      </c>
      <c r="H34" s="32"/>
      <c r="I34" s="32">
        <v>5402.8</v>
      </c>
    </row>
    <row r="35" spans="1:9" ht="17.25" thickBot="1">
      <c r="A35" s="26" t="s">
        <v>14</v>
      </c>
      <c r="B35" s="27"/>
      <c r="C35" s="28">
        <f aca="true" t="shared" si="8" ref="C35:I35">C5-C32</f>
        <v>14724</v>
      </c>
      <c r="D35" s="28">
        <f t="shared" si="8"/>
        <v>22598.52</v>
      </c>
      <c r="E35" s="28">
        <f t="shared" si="8"/>
        <v>14028.03</v>
      </c>
      <c r="F35" s="28">
        <f t="shared" si="8"/>
        <v>17151.56</v>
      </c>
      <c r="G35" s="28">
        <f t="shared" si="8"/>
        <v>9335.550000000001</v>
      </c>
      <c r="H35" s="28">
        <f t="shared" si="8"/>
        <v>11019.050000000003</v>
      </c>
      <c r="I35" s="28">
        <f t="shared" si="8"/>
        <v>5616.250000000003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0" sqref="D3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5616.250000000003</v>
      </c>
      <c r="D3" s="16">
        <f aca="true" t="shared" si="0" ref="D3:I3">C34</f>
        <v>8921.280000000002</v>
      </c>
      <c r="E3" s="16">
        <f t="shared" si="0"/>
        <v>3112.390000000003</v>
      </c>
      <c r="F3" s="21">
        <f t="shared" si="0"/>
        <v>3112.390000000003</v>
      </c>
      <c r="G3" s="16">
        <f t="shared" si="0"/>
        <v>3112.390000000003</v>
      </c>
      <c r="H3" s="16">
        <f t="shared" si="0"/>
        <v>3112.390000000003</v>
      </c>
      <c r="I3" s="16">
        <f t="shared" si="0"/>
        <v>3112.390000000003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10863.050000000003</v>
      </c>
      <c r="D5" s="22">
        <f t="shared" si="1"/>
        <v>8921.280000000002</v>
      </c>
      <c r="E5" s="22">
        <f t="shared" si="1"/>
        <v>3112.390000000003</v>
      </c>
      <c r="F5" s="22">
        <f t="shared" si="1"/>
        <v>3112.390000000003</v>
      </c>
      <c r="G5" s="22">
        <f t="shared" si="1"/>
        <v>3112.390000000003</v>
      </c>
      <c r="H5" s="17">
        <f t="shared" si="1"/>
        <v>3112.390000000003</v>
      </c>
      <c r="I5" s="17">
        <f t="shared" si="1"/>
        <v>3112.390000000003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1941.77</v>
      </c>
      <c r="D7" s="17">
        <f t="shared" si="2"/>
        <v>4803.33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4803.33</v>
      </c>
      <c r="E8" s="16"/>
      <c r="G8" s="16"/>
      <c r="H8" s="16"/>
      <c r="I8" s="16"/>
    </row>
    <row r="9" spans="1:9" ht="12.75">
      <c r="A9" s="5"/>
      <c r="B9" t="s">
        <v>18</v>
      </c>
      <c r="C9" s="8">
        <v>1358.77</v>
      </c>
      <c r="E9" s="8"/>
      <c r="G9" s="8"/>
      <c r="H9" s="16"/>
      <c r="I9" s="8"/>
    </row>
    <row r="10" spans="1:9" ht="12.75">
      <c r="A10" s="5"/>
      <c r="B10" t="s">
        <v>2</v>
      </c>
      <c r="C10" s="16">
        <v>583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560.7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 s="21">
        <v>560.7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444.86</v>
      </c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1941.77</v>
      </c>
      <c r="D31" s="17">
        <f t="shared" si="6"/>
        <v>5808.889999999999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7750.66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1941.77</v>
      </c>
      <c r="D32" s="18">
        <f t="shared" si="7"/>
        <v>1005.5599999999995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4803.33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8921.280000000002</v>
      </c>
      <c r="D34" s="28">
        <f t="shared" si="8"/>
        <v>3112.390000000003</v>
      </c>
      <c r="E34" s="28">
        <f t="shared" si="8"/>
        <v>3112.390000000003</v>
      </c>
      <c r="F34" s="28">
        <f t="shared" si="8"/>
        <v>3112.390000000003</v>
      </c>
      <c r="G34" s="28">
        <f t="shared" si="8"/>
        <v>3112.390000000003</v>
      </c>
      <c r="H34" s="28">
        <f t="shared" si="8"/>
        <v>3112.390000000003</v>
      </c>
      <c r="I34" s="28">
        <f t="shared" si="8"/>
        <v>3112.390000000003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3112.390000000003</v>
      </c>
      <c r="D3" s="16">
        <f aca="true" t="shared" si="0" ref="D3:I3">C34</f>
        <v>3112.390000000003</v>
      </c>
      <c r="E3" s="16">
        <f t="shared" si="0"/>
        <v>3112.390000000003</v>
      </c>
      <c r="F3" s="21">
        <f t="shared" si="0"/>
        <v>3112.390000000003</v>
      </c>
      <c r="G3" s="16">
        <f t="shared" si="0"/>
        <v>3112.390000000003</v>
      </c>
      <c r="H3" s="16">
        <f t="shared" si="0"/>
        <v>3112.390000000003</v>
      </c>
      <c r="I3" s="16">
        <f t="shared" si="0"/>
        <v>3112.390000000003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3112.390000000003</v>
      </c>
      <c r="D5" s="22">
        <f t="shared" si="1"/>
        <v>3112.390000000003</v>
      </c>
      <c r="E5" s="22">
        <f t="shared" si="1"/>
        <v>3112.390000000003</v>
      </c>
      <c r="F5" s="22">
        <f t="shared" si="1"/>
        <v>3112.390000000003</v>
      </c>
      <c r="G5" s="22">
        <f t="shared" si="1"/>
        <v>3112.390000000003</v>
      </c>
      <c r="H5" s="17">
        <f t="shared" si="1"/>
        <v>3112.390000000003</v>
      </c>
      <c r="I5" s="17">
        <f t="shared" si="1"/>
        <v>3112.390000000003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3112.390000000003</v>
      </c>
      <c r="D34" s="28">
        <f t="shared" si="8"/>
        <v>3112.390000000003</v>
      </c>
      <c r="E34" s="28">
        <f t="shared" si="8"/>
        <v>3112.390000000003</v>
      </c>
      <c r="F34" s="28">
        <f t="shared" si="8"/>
        <v>3112.390000000003</v>
      </c>
      <c r="G34" s="28">
        <f t="shared" si="8"/>
        <v>3112.390000000003</v>
      </c>
      <c r="H34" s="28">
        <f t="shared" si="8"/>
        <v>3112.390000000003</v>
      </c>
      <c r="I34" s="28">
        <f t="shared" si="8"/>
        <v>3112.390000000003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3112.390000000003</v>
      </c>
      <c r="D3" s="16">
        <f aca="true" t="shared" si="0" ref="D3:I3">C34</f>
        <v>3112.390000000003</v>
      </c>
      <c r="E3" s="16">
        <f t="shared" si="0"/>
        <v>3112.390000000003</v>
      </c>
      <c r="F3" s="21">
        <f t="shared" si="0"/>
        <v>3112.390000000003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3112.390000000003</v>
      </c>
      <c r="D5" s="22">
        <f t="shared" si="1"/>
        <v>3112.390000000003</v>
      </c>
      <c r="E5" s="22">
        <f t="shared" si="1"/>
        <v>3112.390000000003</v>
      </c>
      <c r="F5" s="22">
        <f t="shared" si="1"/>
        <v>3112.390000000003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3112.390000000003</v>
      </c>
      <c r="D34" s="28">
        <f t="shared" si="8"/>
        <v>3112.390000000003</v>
      </c>
      <c r="E34" s="28">
        <f t="shared" si="8"/>
        <v>3112.390000000003</v>
      </c>
      <c r="F34" s="28">
        <f t="shared" si="8"/>
        <v>3112.390000000003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